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MOR\NUEVO\"/>
    </mc:Choice>
  </mc:AlternateContent>
  <xr:revisionPtr revIDLastSave="0" documentId="13_ncr:1_{9F3015AF-B74E-4341-A8C5-069D205ED72D}" xr6:coauthVersionLast="46" xr6:coauthVersionMax="46" xr10:uidLastSave="{00000000-0000-0000-0000-000000000000}"/>
  <bookViews>
    <workbookView xWindow="-120" yWindow="-120" windowWidth="20730" windowHeight="11160" xr2:uid="{AA74319E-C058-455A-8232-0F45E9B07DB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I21" i="1"/>
  <c r="D21" i="1"/>
  <c r="F21" i="1"/>
  <c r="C21" i="1"/>
  <c r="E19" i="1"/>
  <c r="G19" i="1" s="1"/>
  <c r="H18" i="1"/>
  <c r="K18" i="1" s="1"/>
  <c r="E18" i="1"/>
  <c r="G18" i="1" s="1"/>
  <c r="H15" i="1"/>
  <c r="H16" i="1"/>
  <c r="K16" i="1" s="1"/>
  <c r="H17" i="1"/>
  <c r="K17" i="1" s="1"/>
  <c r="H19" i="1"/>
  <c r="K19" i="1" s="1"/>
  <c r="H14" i="1"/>
  <c r="L14" i="1" s="1"/>
  <c r="L13" i="1"/>
  <c r="L15" i="1"/>
  <c r="K13" i="1"/>
  <c r="K15" i="1"/>
  <c r="E13" i="1"/>
  <c r="G13" i="1" s="1"/>
  <c r="E14" i="1"/>
  <c r="E15" i="1"/>
  <c r="E21" i="1" s="1"/>
  <c r="E16" i="1"/>
  <c r="E17" i="1"/>
  <c r="G17" i="1" s="1"/>
  <c r="L12" i="1"/>
  <c r="K12" i="1"/>
  <c r="K21" i="1" s="1"/>
  <c r="E12" i="1"/>
  <c r="J12" i="1" s="1"/>
  <c r="E11" i="1"/>
  <c r="G11" i="1" s="1"/>
  <c r="H21" i="1" l="1"/>
  <c r="J19" i="1"/>
  <c r="G12" i="1"/>
  <c r="G21" i="1" s="1"/>
  <c r="L18" i="1"/>
  <c r="L21" i="1" s="1"/>
  <c r="J18" i="1"/>
  <c r="L19" i="1"/>
  <c r="L16" i="1"/>
  <c r="L17" i="1"/>
  <c r="J17" i="1"/>
  <c r="J16" i="1"/>
  <c r="G16" i="1"/>
  <c r="J15" i="1"/>
  <c r="G15" i="1"/>
  <c r="K14" i="1"/>
  <c r="J14" i="1"/>
  <c r="G14" i="1"/>
  <c r="J13" i="1"/>
  <c r="J21" i="1" l="1"/>
</calcChain>
</file>

<file path=xl/sharedStrings.xml><?xml version="1.0" encoding="utf-8"?>
<sst xmlns="http://schemas.openxmlformats.org/spreadsheetml/2006/main" count="36" uniqueCount="35">
  <si>
    <t>Instituto Tecnológico Superior de Pátzcuaro</t>
  </si>
  <si>
    <t>ESTADO DE MICHOACAN</t>
  </si>
  <si>
    <t>Programas y Proyectos de Inversion</t>
  </si>
  <si>
    <t>Del 01/ene/2020 al 31/dic/2020</t>
  </si>
  <si>
    <t>Pesupuesto Vigente</t>
  </si>
  <si>
    <t>Comprometido</t>
  </si>
  <si>
    <t>Presupuesto Disponible para comprometer</t>
  </si>
  <si>
    <t>Devengado</t>
  </si>
  <si>
    <t>Comprometido no Devengado</t>
  </si>
  <si>
    <t>Presupuesto sin Devengar</t>
  </si>
  <si>
    <t>Ejercido</t>
  </si>
  <si>
    <t>Pagado</t>
  </si>
  <si>
    <t>Cuentas por Pagar por Deuda</t>
  </si>
  <si>
    <t>Concepto</t>
  </si>
  <si>
    <t>Bienes Muebles, Inmuebles e Intangible</t>
  </si>
  <si>
    <t>03</t>
  </si>
  <si>
    <t>Ingresos Propios</t>
  </si>
  <si>
    <t>Aprobado</t>
  </si>
  <si>
    <t>Ampliaciones/Reducciones</t>
  </si>
  <si>
    <t>Bienes Informaticos</t>
  </si>
  <si>
    <t>Equipo de Administracion</t>
  </si>
  <si>
    <t>MOBILIARIO Y EQUIPO DE ADMINISTRACION</t>
  </si>
  <si>
    <t>MOBILIARIO Y EQUIPO EDUCACIONAL Y RECRETIVO</t>
  </si>
  <si>
    <t>Equipos y Aparatos Audivisuales</t>
  </si>
  <si>
    <t>Mobiliario y Equipo educacional</t>
  </si>
  <si>
    <t>ACTIVOS INTANGIBLES</t>
  </si>
  <si>
    <t>Licencias Informaticas e Intelectuales</t>
  </si>
  <si>
    <t>Total Ingresos Propios</t>
  </si>
  <si>
    <t/>
  </si>
  <si>
    <t>C.P. Maria de la Paz Sanchez Ordaz</t>
  </si>
  <si>
    <t>Lic. Fernando Cano Amezcua</t>
  </si>
  <si>
    <t>Encargada del Departamento de Recursos Financieros</t>
  </si>
  <si>
    <t>Encargado de la Subdireccion de Administración y Finanzas</t>
  </si>
  <si>
    <t>Mtro. Celso Ortega Avila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</si>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</sst>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"/>
      <color indexed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/>
    <xf numFmtId="0" fontId="4" fillId="0" borderId="0" xfId="0" applyFont="1"/>
    <xf numFmtId="0" fontId="4" fillId="0" borderId="1" xfId="0" applyFont="1" applyBorder="1"/>
    <xf numFmtId="43" fontId="5" fillId="0" borderId="1" xfId="1" applyFont="1" applyBorder="1"/>
    <xf numFmtId="43" fontId="0" fillId="0" borderId="1" xfId="1" applyFont="1" applyBorder="1"/>
    <xf numFmtId="43" fontId="4" fillId="0" borderId="1" xfId="1" applyFont="1" applyBorder="1"/>
    <xf numFmtId="43" fontId="6" fillId="0" borderId="1" xfId="1" applyFont="1" applyBorder="1"/>
    <xf numFmtId="0" fontId="6" fillId="0" borderId="0" xfId="0" applyFont="1"/>
    <xf numFmtId="0" fontId="7" fillId="0" borderId="1" xfId="0" applyFont="1" applyBorder="1"/>
    <xf numFmtId="43" fontId="7" fillId="0" borderId="1" xfId="1" applyFont="1" applyBorder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3" fontId="8" fillId="0" borderId="1" xfId="1" applyFont="1" applyBorder="1"/>
    <xf numFmtId="0" fontId="2" fillId="0" borderId="0" xfId="0" applyFont="1"/>
    <xf numFmtId="0" fontId="2" fillId="0" borderId="0" xfId="0" quotePrefix="1" applyFont="1" applyAlignment="1">
      <alignment horizontal="right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0" fillId="0" borderId="0" xfId="0" applyBorder="1"/>
    <xf numFmtId="0" fontId="10" fillId="0" borderId="0" xfId="0" applyFont="1" applyAlignment="1">
      <alignment vertical="top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4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E8544-C245-40DC-9FB4-7F28A2935A07}">
  <sheetPr>
    <pageSetUpPr fitToPage="1"/>
  </sheetPr>
  <dimension ref="A2:O36"/>
  <sheetViews>
    <sheetView tabSelected="1" topLeftCell="A21" zoomScale="90" zoomScaleNormal="90" workbookViewId="0">
      <selection activeCell="B34" sqref="B34:D34"/>
    </sheetView>
  </sheetViews>
  <sheetFormatPr baseColWidth="10" defaultRowHeight="15" x14ac:dyDescent="0.25"/>
  <cols>
    <col min="1" max="1" width="5.85546875" bestFit="1" customWidth="1"/>
    <col min="2" max="2" width="36.7109375" customWidth="1"/>
    <col min="3" max="3" width="11.7109375" customWidth="1"/>
    <col min="4" max="4" width="12.28515625" customWidth="1"/>
    <col min="5" max="5" width="13" customWidth="1"/>
    <col min="6" max="6" width="13.42578125" customWidth="1"/>
    <col min="7" max="7" width="14.140625" customWidth="1"/>
    <col min="8" max="8" width="12" customWidth="1"/>
    <col min="9" max="9" width="12.28515625" customWidth="1"/>
    <col min="10" max="10" width="12.5703125" customWidth="1"/>
  </cols>
  <sheetData>
    <row r="2" spans="1:13" ht="20.2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9" spans="1:13" s="2" customFormat="1" ht="36" x14ac:dyDescent="0.25">
      <c r="A9" s="3"/>
      <c r="B9" s="4" t="s">
        <v>13</v>
      </c>
      <c r="C9" s="4" t="s">
        <v>17</v>
      </c>
      <c r="D9" s="4" t="s">
        <v>18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  <c r="K9" s="4" t="s">
        <v>10</v>
      </c>
      <c r="L9" s="4" t="s">
        <v>11</v>
      </c>
      <c r="M9" s="4" t="s">
        <v>12</v>
      </c>
    </row>
    <row r="10" spans="1:13" s="6" customFormat="1" x14ac:dyDescent="0.25">
      <c r="A10" s="24" t="s">
        <v>15</v>
      </c>
      <c r="B10" s="23" t="s">
        <v>16</v>
      </c>
      <c r="C10" s="7"/>
    </row>
    <row r="11" spans="1:13" s="7" customFormat="1" ht="12" x14ac:dyDescent="0.2">
      <c r="A11" s="17">
        <v>50000</v>
      </c>
      <c r="B11" s="8" t="s">
        <v>14</v>
      </c>
      <c r="C11" s="11">
        <v>663000</v>
      </c>
      <c r="D11" s="11">
        <v>824648.02</v>
      </c>
      <c r="E11" s="11">
        <f>+C11+D11</f>
        <v>1487648.02</v>
      </c>
      <c r="F11" s="11">
        <v>851650.17</v>
      </c>
      <c r="G11" s="11">
        <f>+E11-F11</f>
        <v>635997.85</v>
      </c>
      <c r="H11" s="11">
        <v>851650.17</v>
      </c>
      <c r="I11" s="11">
        <v>0</v>
      </c>
      <c r="J11" s="11">
        <v>635997.85</v>
      </c>
      <c r="K11" s="11">
        <v>851650.17</v>
      </c>
      <c r="L11" s="11">
        <v>851650.17</v>
      </c>
      <c r="M11" s="11"/>
    </row>
    <row r="12" spans="1:13" s="16" customFormat="1" ht="12" x14ac:dyDescent="0.2">
      <c r="A12" s="18">
        <v>51000</v>
      </c>
      <c r="B12" s="14" t="s">
        <v>21</v>
      </c>
      <c r="C12" s="15">
        <v>650000</v>
      </c>
      <c r="D12" s="15">
        <v>526403.78</v>
      </c>
      <c r="E12" s="15">
        <f>+C12+D12</f>
        <v>1176403.78</v>
      </c>
      <c r="F12" s="15">
        <v>553405.93000000005</v>
      </c>
      <c r="G12" s="15">
        <f>+E12-F12</f>
        <v>622997.85</v>
      </c>
      <c r="H12" s="15">
        <v>553405.93000000005</v>
      </c>
      <c r="I12" s="12">
        <v>0</v>
      </c>
      <c r="J12" s="15">
        <f>+E12-H12</f>
        <v>622997.85</v>
      </c>
      <c r="K12" s="15">
        <f>+H12</f>
        <v>553405.93000000005</v>
      </c>
      <c r="L12" s="15">
        <f>+H12</f>
        <v>553405.93000000005</v>
      </c>
      <c r="M12" s="15"/>
    </row>
    <row r="13" spans="1:13" s="6" customFormat="1" ht="12" x14ac:dyDescent="0.2">
      <c r="A13" s="19">
        <v>51501</v>
      </c>
      <c r="B13" s="5" t="s">
        <v>19</v>
      </c>
      <c r="C13" s="9">
        <v>50000</v>
      </c>
      <c r="D13" s="9">
        <v>342618.67</v>
      </c>
      <c r="E13" s="9">
        <f t="shared" ref="E13:E19" si="0">+C13+D13</f>
        <v>392618.67</v>
      </c>
      <c r="F13" s="9">
        <v>337697.67</v>
      </c>
      <c r="G13" s="9">
        <f t="shared" ref="G13:G19" si="1">+E13-F13</f>
        <v>54921</v>
      </c>
      <c r="H13" s="9">
        <v>337697.64</v>
      </c>
      <c r="I13" s="9">
        <v>0</v>
      </c>
      <c r="J13" s="9">
        <f t="shared" ref="J13:J19" si="2">+E13-H13</f>
        <v>54921.02999999997</v>
      </c>
      <c r="K13" s="9">
        <f t="shared" ref="K13:K15" si="3">+H13</f>
        <v>337697.64</v>
      </c>
      <c r="L13" s="9">
        <f t="shared" ref="L13:L15" si="4">+H13</f>
        <v>337697.64</v>
      </c>
      <c r="M13" s="9"/>
    </row>
    <row r="14" spans="1:13" s="6" customFormat="1" ht="12" x14ac:dyDescent="0.2">
      <c r="A14" s="19">
        <v>51901</v>
      </c>
      <c r="B14" s="5" t="s">
        <v>20</v>
      </c>
      <c r="C14" s="9">
        <v>600000</v>
      </c>
      <c r="D14" s="9">
        <v>183785.11</v>
      </c>
      <c r="E14" s="9">
        <f t="shared" si="0"/>
        <v>783785.11</v>
      </c>
      <c r="F14" s="9">
        <v>215708.26</v>
      </c>
      <c r="G14" s="9">
        <f t="shared" si="1"/>
        <v>568076.85</v>
      </c>
      <c r="H14" s="9">
        <f>+F14</f>
        <v>215708.26</v>
      </c>
      <c r="I14" s="9">
        <v>0</v>
      </c>
      <c r="J14" s="9">
        <f t="shared" si="2"/>
        <v>568076.85</v>
      </c>
      <c r="K14" s="9">
        <f t="shared" si="3"/>
        <v>215708.26</v>
      </c>
      <c r="L14" s="9">
        <f t="shared" si="4"/>
        <v>215708.26</v>
      </c>
      <c r="M14" s="9"/>
    </row>
    <row r="15" spans="1:13" s="13" customFormat="1" ht="12" x14ac:dyDescent="0.2">
      <c r="A15" s="18">
        <v>52000</v>
      </c>
      <c r="B15" s="14" t="s">
        <v>22</v>
      </c>
      <c r="C15" s="15">
        <v>9000</v>
      </c>
      <c r="D15" s="15">
        <v>298244.24</v>
      </c>
      <c r="E15" s="15">
        <f t="shared" si="0"/>
        <v>307244.24</v>
      </c>
      <c r="F15" s="15">
        <v>298244.24</v>
      </c>
      <c r="G15" s="15">
        <f t="shared" si="1"/>
        <v>9000</v>
      </c>
      <c r="H15" s="15">
        <f t="shared" ref="H15:H19" si="5">+F15</f>
        <v>298244.24</v>
      </c>
      <c r="I15" s="12">
        <v>0</v>
      </c>
      <c r="J15" s="15">
        <f t="shared" si="2"/>
        <v>9000</v>
      </c>
      <c r="K15" s="15">
        <f t="shared" si="3"/>
        <v>298244.24</v>
      </c>
      <c r="L15" s="15">
        <f t="shared" si="4"/>
        <v>298244.24</v>
      </c>
      <c r="M15" s="15"/>
    </row>
    <row r="16" spans="1:13" s="6" customFormat="1" ht="12" x14ac:dyDescent="0.2">
      <c r="A16" s="19">
        <v>52101</v>
      </c>
      <c r="B16" s="5" t="s">
        <v>23</v>
      </c>
      <c r="C16" s="9">
        <v>0</v>
      </c>
      <c r="D16" s="9">
        <v>298244.24</v>
      </c>
      <c r="E16" s="9">
        <f t="shared" si="0"/>
        <v>298244.24</v>
      </c>
      <c r="F16" s="9">
        <v>298244.24</v>
      </c>
      <c r="G16" s="9">
        <f t="shared" si="1"/>
        <v>0</v>
      </c>
      <c r="H16" s="9">
        <f t="shared" si="5"/>
        <v>298244.24</v>
      </c>
      <c r="I16" s="9">
        <v>0</v>
      </c>
      <c r="J16" s="9">
        <f t="shared" si="2"/>
        <v>0</v>
      </c>
      <c r="K16" s="9">
        <f t="shared" ref="K16:K19" si="6">+H16</f>
        <v>298244.24</v>
      </c>
      <c r="L16" s="9">
        <f t="shared" ref="L16:L19" si="7">+H16</f>
        <v>298244.24</v>
      </c>
      <c r="M16" s="9"/>
    </row>
    <row r="17" spans="1:15" s="6" customFormat="1" ht="12" x14ac:dyDescent="0.2">
      <c r="A17" s="19">
        <v>52901</v>
      </c>
      <c r="B17" s="5" t="s">
        <v>24</v>
      </c>
      <c r="C17" s="9">
        <v>9000</v>
      </c>
      <c r="D17" s="9">
        <v>0</v>
      </c>
      <c r="E17" s="9">
        <f t="shared" si="0"/>
        <v>9000</v>
      </c>
      <c r="F17" s="9">
        <v>0</v>
      </c>
      <c r="G17" s="9">
        <f t="shared" si="1"/>
        <v>9000</v>
      </c>
      <c r="H17" s="9">
        <f t="shared" si="5"/>
        <v>0</v>
      </c>
      <c r="I17" s="9">
        <v>0</v>
      </c>
      <c r="J17" s="9">
        <f t="shared" si="2"/>
        <v>9000</v>
      </c>
      <c r="K17" s="9">
        <f t="shared" si="6"/>
        <v>0</v>
      </c>
      <c r="L17" s="9">
        <f t="shared" si="7"/>
        <v>0</v>
      </c>
      <c r="M17" s="9"/>
    </row>
    <row r="18" spans="1:15" s="6" customFormat="1" ht="12" x14ac:dyDescent="0.2">
      <c r="A18" s="20">
        <v>59000</v>
      </c>
      <c r="B18" s="21" t="s">
        <v>25</v>
      </c>
      <c r="C18" s="22">
        <v>4000</v>
      </c>
      <c r="D18" s="22"/>
      <c r="E18" s="22">
        <f>+C18</f>
        <v>4000</v>
      </c>
      <c r="F18" s="11">
        <v>0</v>
      </c>
      <c r="G18" s="22">
        <f t="shared" si="1"/>
        <v>4000</v>
      </c>
      <c r="H18" s="11">
        <f t="shared" si="5"/>
        <v>0</v>
      </c>
      <c r="I18" s="11">
        <v>0</v>
      </c>
      <c r="J18" s="22">
        <f t="shared" si="2"/>
        <v>4000</v>
      </c>
      <c r="K18" s="11">
        <f t="shared" si="6"/>
        <v>0</v>
      </c>
      <c r="L18" s="11">
        <f t="shared" si="7"/>
        <v>0</v>
      </c>
      <c r="M18" s="22"/>
    </row>
    <row r="19" spans="1:15" x14ac:dyDescent="0.25">
      <c r="A19" s="5">
        <v>59701</v>
      </c>
      <c r="B19" s="5" t="s">
        <v>26</v>
      </c>
      <c r="C19" s="9">
        <v>4000</v>
      </c>
      <c r="D19" s="9">
        <v>0</v>
      </c>
      <c r="E19" s="9">
        <f t="shared" si="0"/>
        <v>4000</v>
      </c>
      <c r="F19" s="9">
        <v>0</v>
      </c>
      <c r="G19" s="9">
        <f t="shared" si="1"/>
        <v>4000</v>
      </c>
      <c r="H19" s="9">
        <f t="shared" si="5"/>
        <v>0</v>
      </c>
      <c r="I19" s="9">
        <v>0</v>
      </c>
      <c r="J19" s="9">
        <f t="shared" si="2"/>
        <v>4000</v>
      </c>
      <c r="K19" s="9">
        <f t="shared" si="6"/>
        <v>0</v>
      </c>
      <c r="L19" s="9">
        <f t="shared" si="7"/>
        <v>0</v>
      </c>
      <c r="M19" s="10"/>
    </row>
    <row r="20" spans="1:15" ht="9" customHeight="1" x14ac:dyDescent="0.25"/>
    <row r="21" spans="1:15" s="6" customFormat="1" ht="12" x14ac:dyDescent="0.2">
      <c r="A21" s="35" t="s">
        <v>27</v>
      </c>
      <c r="B21" s="36"/>
      <c r="C21" s="37">
        <f>+C12+C15+C18</f>
        <v>663000</v>
      </c>
      <c r="D21" s="37">
        <f t="shared" ref="D21:L21" si="8">+D12+D15+D18</f>
        <v>824648.02</v>
      </c>
      <c r="E21" s="37">
        <f t="shared" si="8"/>
        <v>1487648.02</v>
      </c>
      <c r="F21" s="37">
        <f t="shared" si="8"/>
        <v>851650.17</v>
      </c>
      <c r="G21" s="37">
        <f t="shared" si="8"/>
        <v>635997.85</v>
      </c>
      <c r="H21" s="37">
        <f>+H12+H15+H18</f>
        <v>851650.17</v>
      </c>
      <c r="I21" s="37">
        <f t="shared" si="8"/>
        <v>0</v>
      </c>
      <c r="J21" s="37">
        <f t="shared" si="8"/>
        <v>635997.85</v>
      </c>
      <c r="K21" s="37">
        <f>+K12+K15+K18</f>
        <v>851650.17</v>
      </c>
      <c r="L21" s="37">
        <f t="shared" si="8"/>
        <v>851650.17</v>
      </c>
      <c r="M21" s="37">
        <f>+M12+M15+M18</f>
        <v>0</v>
      </c>
    </row>
    <row r="24" spans="1:15" ht="17.25" customHeight="1" x14ac:dyDescent="0.25">
      <c r="B24" s="29"/>
      <c r="C24" s="29"/>
      <c r="D24" s="27"/>
      <c r="E24" s="27"/>
      <c r="F24" s="27"/>
      <c r="G24" s="27"/>
      <c r="I24" s="27"/>
      <c r="J24" s="27"/>
      <c r="K24" s="27"/>
      <c r="L24" s="27"/>
      <c r="M24" s="27"/>
      <c r="N24" s="27"/>
      <c r="O24" s="27"/>
    </row>
    <row r="25" spans="1:15" ht="15" customHeight="1" x14ac:dyDescent="0.25">
      <c r="B25" s="31"/>
      <c r="C25" s="31"/>
      <c r="D25" s="31"/>
      <c r="E25" s="30"/>
      <c r="F25" s="30"/>
      <c r="G25" s="32" t="s">
        <v>28</v>
      </c>
      <c r="H25" s="32"/>
      <c r="I25" s="32"/>
      <c r="J25" s="32"/>
      <c r="K25" s="32"/>
      <c r="L25" s="30"/>
      <c r="M25" s="30"/>
      <c r="N25" s="30"/>
      <c r="O25" s="30"/>
    </row>
    <row r="26" spans="1:15" ht="13.5" customHeight="1" x14ac:dyDescent="0.25">
      <c r="B26" s="33" t="s">
        <v>29</v>
      </c>
      <c r="C26" s="33"/>
      <c r="D26" s="33"/>
      <c r="E26" s="28"/>
      <c r="F26" s="28"/>
      <c r="G26" s="34" t="s">
        <v>30</v>
      </c>
      <c r="H26" s="34"/>
      <c r="I26" s="34"/>
      <c r="J26" s="34"/>
      <c r="K26" s="34"/>
      <c r="L26" s="26"/>
      <c r="M26" s="26"/>
      <c r="N26" s="26"/>
      <c r="O26" s="26"/>
    </row>
    <row r="27" spans="1:15" ht="11.25" customHeight="1" x14ac:dyDescent="0.25">
      <c r="B27" s="25" t="s">
        <v>31</v>
      </c>
      <c r="C27" s="25"/>
      <c r="D27" s="25"/>
      <c r="G27" s="25" t="s">
        <v>32</v>
      </c>
      <c r="H27" s="25"/>
      <c r="I27" s="25"/>
      <c r="J27" s="25"/>
      <c r="K27" s="25"/>
    </row>
    <row r="28" spans="1:15" ht="14.25" customHeight="1" x14ac:dyDescent="0.25">
      <c r="C28" s="26"/>
      <c r="D28" s="26"/>
      <c r="E28" s="26"/>
      <c r="F28" s="26"/>
      <c r="G28" s="26"/>
      <c r="I28" s="26"/>
      <c r="J28" s="26"/>
      <c r="K28" s="26"/>
      <c r="L28" s="26"/>
      <c r="M28" s="26"/>
      <c r="N28" s="26"/>
      <c r="O28" s="26"/>
    </row>
    <row r="29" spans="1:15" ht="14.25" customHeight="1" x14ac:dyDescent="0.25">
      <c r="C29" s="26"/>
      <c r="D29" s="26"/>
      <c r="E29" s="26"/>
      <c r="F29" s="26"/>
      <c r="G29" s="26"/>
      <c r="I29" s="26"/>
      <c r="J29" s="26"/>
      <c r="K29" s="26"/>
      <c r="L29" s="26"/>
      <c r="M29" s="26"/>
      <c r="N29" s="26"/>
      <c r="O29" s="26"/>
    </row>
    <row r="30" spans="1:15" ht="14.25" customHeight="1" x14ac:dyDescent="0.25">
      <c r="C30" s="26"/>
      <c r="D30" s="26"/>
      <c r="E30" s="26"/>
      <c r="F30" s="26"/>
      <c r="G30" s="26"/>
      <c r="I30" s="26"/>
      <c r="J30" s="26"/>
      <c r="K30" s="26"/>
      <c r="L30" s="26"/>
      <c r="M30" s="26"/>
      <c r="N30" s="26"/>
      <c r="O30" s="26"/>
    </row>
    <row r="31" spans="1:15" ht="14.25" customHeight="1" x14ac:dyDescent="0.25">
      <c r="C31" s="26"/>
      <c r="D31" s="26"/>
      <c r="E31" s="26"/>
      <c r="F31" s="26"/>
      <c r="G31" s="26"/>
      <c r="I31" s="26"/>
      <c r="J31" s="26"/>
      <c r="K31" s="26"/>
      <c r="L31" s="26"/>
      <c r="M31" s="26"/>
      <c r="N31" s="26"/>
      <c r="O31" s="26"/>
    </row>
    <row r="32" spans="1:15" x14ac:dyDescent="0.25">
      <c r="B32" s="31"/>
      <c r="C32" s="31"/>
      <c r="D32" s="31"/>
      <c r="E32" s="27"/>
      <c r="F32" s="27"/>
      <c r="G32" s="27"/>
    </row>
    <row r="33" spans="2:15" ht="13.5" customHeight="1" x14ac:dyDescent="0.25">
      <c r="B33" s="34" t="s">
        <v>33</v>
      </c>
      <c r="C33" s="34"/>
      <c r="D33" s="34"/>
      <c r="E33" s="26"/>
      <c r="F33" s="26"/>
      <c r="G33" s="26"/>
      <c r="I33" s="25"/>
      <c r="J33" s="25"/>
      <c r="K33" s="25"/>
      <c r="L33" s="25"/>
      <c r="M33" s="25"/>
      <c r="N33" s="25"/>
      <c r="O33" s="25"/>
    </row>
    <row r="34" spans="2:15" ht="15.75" customHeight="1" x14ac:dyDescent="0.25">
      <c r="B34" s="25" t="s">
        <v>34</v>
      </c>
      <c r="C34" s="25"/>
      <c r="D34" s="25"/>
      <c r="E34" s="26"/>
      <c r="F34" s="26"/>
    </row>
    <row r="35" spans="2:15" ht="14.25" customHeight="1" x14ac:dyDescent="0.25">
      <c r="C35" s="26"/>
      <c r="D35" s="26"/>
      <c r="E35" s="26"/>
      <c r="F35" s="26"/>
      <c r="G35" s="26"/>
      <c r="I35" s="25" t="s">
        <v>28</v>
      </c>
      <c r="J35" s="25"/>
      <c r="K35" s="25"/>
      <c r="L35" s="25"/>
      <c r="M35" s="25"/>
      <c r="N35" s="25"/>
      <c r="O35" s="25"/>
    </row>
    <row r="36" spans="2:15" ht="18.600000000000001" customHeight="1" x14ac:dyDescent="0.25"/>
  </sheetData>
  <mergeCells count="17">
    <mergeCell ref="G25:K25"/>
    <mergeCell ref="B32:D32"/>
    <mergeCell ref="B33:D33"/>
    <mergeCell ref="B34:D34"/>
    <mergeCell ref="G26:K26"/>
    <mergeCell ref="G27:K27"/>
    <mergeCell ref="I33:O33"/>
    <mergeCell ref="I35:O35"/>
    <mergeCell ref="B26:D26"/>
    <mergeCell ref="A21:B21"/>
    <mergeCell ref="B24:C24"/>
    <mergeCell ref="B27:D27"/>
    <mergeCell ref="B25:D25"/>
    <mergeCell ref="A2:M2"/>
    <mergeCell ref="A3:M3"/>
    <mergeCell ref="A4:M4"/>
    <mergeCell ref="A5:M5"/>
  </mergeCells>
  <printOptions horizontalCentered="1"/>
  <pageMargins left="0.9055118110236221" right="0.31496062992125984" top="0.35433070866141736" bottom="0.35433070866141736" header="0.31496062992125984" footer="0.31496062992125984"/>
  <pageSetup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IP L340-15IWL</dc:creator>
  <cp:lastModifiedBy>LENOVO IP L340-15IWL</cp:lastModifiedBy>
  <cp:lastPrinted>2021-04-09T20:12:19Z</cp:lastPrinted>
  <dcterms:created xsi:type="dcterms:W3CDTF">2021-04-09T18:46:13Z</dcterms:created>
  <dcterms:modified xsi:type="dcterms:W3CDTF">2021-04-09T22:57:26Z</dcterms:modified>
</cp:coreProperties>
</file>